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5B955C02-9B65-4E57-81C8-77C67F0F68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등급산출" sheetId="1" r:id="rId1"/>
    <sheet name="참고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  <c r="H5" i="1" l="1"/>
  <c r="I5" i="1" s="1"/>
</calcChain>
</file>

<file path=xl/sharedStrings.xml><?xml version="1.0" encoding="utf-8"?>
<sst xmlns="http://schemas.openxmlformats.org/spreadsheetml/2006/main" count="143" uniqueCount="91">
  <si>
    <t>학년</t>
    <phoneticPr fontId="1" type="noConversion"/>
  </si>
  <si>
    <t>석차등급</t>
  </si>
  <si>
    <t>학년</t>
    <phoneticPr fontId="1" type="noConversion"/>
  </si>
  <si>
    <t>등급평균</t>
    <phoneticPr fontId="1" type="noConversion"/>
  </si>
  <si>
    <t>일반등급산출</t>
    <phoneticPr fontId="1" type="noConversion"/>
  </si>
  <si>
    <t>등 급</t>
  </si>
  <si>
    <t>기준비율</t>
  </si>
  <si>
    <t>누적비율</t>
  </si>
  <si>
    <t>Z점수 from~to</t>
  </si>
  <si>
    <t>1.75 ~</t>
  </si>
  <si>
    <t>1.22 ~1.74</t>
  </si>
  <si>
    <t>~ 1.21</t>
  </si>
  <si>
    <t>~ 0.73</t>
  </si>
  <si>
    <t>~ 0.24</t>
  </si>
  <si>
    <t>~ -0.25</t>
  </si>
  <si>
    <t>~ -0.74</t>
  </si>
  <si>
    <t>~ -1.22</t>
  </si>
  <si>
    <t>-1.75 ~</t>
  </si>
  <si>
    <t>원점수</t>
    <phoneticPr fontId="1" type="noConversion"/>
  </si>
  <si>
    <t>과목평균</t>
    <phoneticPr fontId="1" type="noConversion"/>
  </si>
  <si>
    <t>표준편차</t>
    <phoneticPr fontId="1" type="noConversion"/>
  </si>
  <si>
    <t>등급</t>
    <phoneticPr fontId="1" type="noConversion"/>
  </si>
  <si>
    <t>산출점수</t>
    <phoneticPr fontId="1" type="noConversion"/>
  </si>
  <si>
    <r>
      <t xml:space="preserve">   </t>
    </r>
    <r>
      <rPr>
        <sz val="10"/>
        <color theme="1"/>
        <rFont val="맑은 고딕"/>
        <family val="3"/>
        <charset val="129"/>
        <scheme val="minor"/>
      </rPr>
      <t>ex) 1학년(X</t>
    </r>
    <r>
      <rPr>
        <sz val="10"/>
        <color theme="1"/>
        <rFont val="맑은 고딕"/>
        <family val="2"/>
        <charset val="129"/>
        <scheme val="minor"/>
      </rPr>
      <t>) -&gt; 1(</t>
    </r>
    <r>
      <rPr>
        <sz val="10"/>
        <color theme="1"/>
        <rFont val="맑은 고딕"/>
        <family val="3"/>
        <charset val="129"/>
        <scheme val="minor"/>
      </rPr>
      <t>O</t>
    </r>
    <r>
      <rPr>
        <sz val="10"/>
        <color theme="1"/>
        <rFont val="맑은 고딕"/>
        <family val="2"/>
        <charset val="129"/>
        <scheme val="minor"/>
      </rPr>
      <t>)</t>
    </r>
    <phoneticPr fontId="1" type="noConversion"/>
  </si>
  <si>
    <t>등급없이 성취도점수만 제공시 등급변환기</t>
    <phoneticPr fontId="1" type="noConversion"/>
  </si>
  <si>
    <t>교과성적반영표</t>
    <phoneticPr fontId="1" type="noConversion"/>
  </si>
  <si>
    <t>등급없이 성취도점수만 제공시 등급변환방법</t>
    <phoneticPr fontId="1" type="noConversion"/>
  </si>
  <si>
    <t>Z점수 산출 등급 전환 예</t>
    <phoneticPr fontId="1" type="noConversion"/>
  </si>
  <si>
    <r>
      <t xml:space="preserve">Z점수 산출 : ( 원점수 - 과목평균 ) / 표준편차 </t>
    </r>
    <r>
      <rPr>
        <sz val="10"/>
        <color rgb="FF000000"/>
        <rFont val="맑은 고딕"/>
        <family val="3"/>
        <charset val="129"/>
        <scheme val="major"/>
      </rPr>
      <t>( 소수점 셋째자리에서 반올림 )</t>
    </r>
  </si>
  <si>
    <t>국어 원점수 82, 과목평균 79, 표준편차 13.2</t>
  </si>
  <si>
    <t>국어 (82-79) / 13.2 -&gt; 0.23 - &gt; 국어 5등급</t>
  </si>
  <si>
    <r>
      <rPr>
        <b/>
        <sz val="10"/>
        <color theme="1"/>
        <rFont val="맑은 고딕"/>
        <family val="3"/>
        <charset val="129"/>
        <scheme val="minor"/>
      </rPr>
      <t>*</t>
    </r>
    <r>
      <rPr>
        <sz val="10"/>
        <color theme="1"/>
        <rFont val="맑은 고딕"/>
        <family val="2"/>
        <charset val="129"/>
        <scheme val="minor"/>
      </rPr>
      <t xml:space="preserve"> 학년, 석차등급에는 숫자만 기입</t>
    </r>
    <phoneticPr fontId="1" type="noConversion"/>
  </si>
  <si>
    <t>* 등급없이 성취도점수만 제공시 등급변환 후에 입력</t>
    <phoneticPr fontId="1" type="noConversion"/>
  </si>
  <si>
    <t>* 성취도점수등급변환기 사용시 원점수, 과목평균, 표준편차만 입력</t>
    <phoneticPr fontId="1" type="noConversion"/>
  </si>
  <si>
    <r>
      <t xml:space="preserve">* </t>
    </r>
    <r>
      <rPr>
        <b/>
        <sz val="10"/>
        <color rgb="FFFF0000"/>
        <rFont val="맑은 고딕"/>
        <family val="3"/>
        <charset val="129"/>
        <scheme val="minor"/>
      </rPr>
      <t>등급 또는 성취도점수로 나온 모든 과목입력</t>
    </r>
    <r>
      <rPr>
        <b/>
        <sz val="10"/>
        <color theme="1"/>
        <rFont val="맑은 고딕"/>
        <family val="3"/>
        <charset val="129"/>
        <scheme val="minor"/>
      </rPr>
      <t xml:space="preserve">
     (등급없이 성취도점수만 제공시 등급변환 후에 입력)
* 학년, 석차등급에는 숫자만 기입
     ex) 1학년(X) -&gt; 1(O)
* 칸이 모자를 경우 추가하여 입력해주세요.</t>
    </r>
    <phoneticPr fontId="1" type="noConversion"/>
  </si>
  <si>
    <t>전학년</t>
    <phoneticPr fontId="1" type="noConversion"/>
  </si>
  <si>
    <r>
      <rPr>
        <b/>
        <sz val="10"/>
        <color theme="1"/>
        <rFont val="맑은 고딕"/>
        <family val="3"/>
        <charset val="129"/>
        <scheme val="minor"/>
      </rPr>
      <t>*</t>
    </r>
    <r>
      <rPr>
        <sz val="10"/>
        <color theme="1"/>
        <rFont val="맑은 고딕"/>
        <family val="2"/>
        <charset val="129"/>
        <scheme val="minor"/>
      </rPr>
      <t xml:space="preserve"> 학년별 반영비율 없음 </t>
    </r>
    <phoneticPr fontId="1" type="noConversion"/>
  </si>
  <si>
    <t>평균 석차 등급</t>
  </si>
  <si>
    <t>학생부 반영비율별 교과성적 반영점수</t>
  </si>
  <si>
    <t>100% 반영</t>
  </si>
  <si>
    <t>20% 반영</t>
  </si>
  <si>
    <t>10% 반영</t>
  </si>
  <si>
    <t>5% 반영</t>
  </si>
  <si>
    <t>1.00 ~ 1.49</t>
  </si>
  <si>
    <t>1.50 ~ 1.99</t>
  </si>
  <si>
    <t>2.00 ~ 2.24</t>
  </si>
  <si>
    <t>2.25 ~ 2.49</t>
  </si>
  <si>
    <t>2.50 ~ 2.74</t>
  </si>
  <si>
    <t>2.75 ~ 2.99</t>
  </si>
  <si>
    <t>3.00 ~ 3.24</t>
  </si>
  <si>
    <t>3.25 ~ 3.49</t>
  </si>
  <si>
    <t>3.50 ~ 3.74</t>
  </si>
  <si>
    <t>3.75 ~ 3.99</t>
  </si>
  <si>
    <t>4.00 ~ 4.24</t>
  </si>
  <si>
    <t>4.25 ~ 4.49</t>
  </si>
  <si>
    <t>4.50 ~ 4.74</t>
  </si>
  <si>
    <t>4.75 ~ 4.99</t>
  </si>
  <si>
    <t>5.00 ~ 5.24</t>
  </si>
  <si>
    <t>5.25 ~ 5.49</t>
  </si>
  <si>
    <t>5.50 ~ 5.74</t>
  </si>
  <si>
    <t>5.75 ~ 5.99</t>
  </si>
  <si>
    <t>6.00 ~ 6.49</t>
  </si>
  <si>
    <t>6.50 ~ 6.99</t>
  </si>
  <si>
    <t>7.00 ~ 7.99</t>
  </si>
  <si>
    <t>8.00 ~ 9.00</t>
  </si>
  <si>
    <t>환산점수</t>
    <phoneticPr fontId="1" type="noConversion"/>
  </si>
  <si>
    <t>* 7.13등급은 참고에 나오는 교과성적반영표상 21등급에 해당하며 21둥급 환산점수는 560점임</t>
    <phoneticPr fontId="1" type="noConversion"/>
  </si>
  <si>
    <t>* 성적계산 문의 : 041-540-5077</t>
    <phoneticPr fontId="1" type="noConversion"/>
  </si>
  <si>
    <t>구 간</t>
    <phoneticPr fontId="1" type="noConversion"/>
  </si>
  <si>
    <t>1구간</t>
  </si>
  <si>
    <t>2구간</t>
  </si>
  <si>
    <t>3구간</t>
  </si>
  <si>
    <t>4구간</t>
  </si>
  <si>
    <t>5구간</t>
  </si>
  <si>
    <t>6구간</t>
  </si>
  <si>
    <t>7구간</t>
  </si>
  <si>
    <t>8구간</t>
  </si>
  <si>
    <t>9구간</t>
  </si>
  <si>
    <t>10구간</t>
  </si>
  <si>
    <t>11구간</t>
  </si>
  <si>
    <t>12구간</t>
  </si>
  <si>
    <t>13구간</t>
  </si>
  <si>
    <t>14구간</t>
  </si>
  <si>
    <t>15구간</t>
  </si>
  <si>
    <t>16구간</t>
  </si>
  <si>
    <t>17구간</t>
  </si>
  <si>
    <t>18구간</t>
  </si>
  <si>
    <t>19구간</t>
  </si>
  <si>
    <t>20구간</t>
  </si>
  <si>
    <t>21구간</t>
  </si>
  <si>
    <t>22구간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</si>
</sst>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_ "/>
  </numFmts>
  <fonts count="1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8"/>
      <color rgb="FF000000"/>
      <name val="맑은 고딕"/>
      <family val="3"/>
      <charset val="129"/>
      <scheme val="major"/>
    </font>
    <font>
      <sz val="8"/>
      <color rgb="FF000000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176" fontId="3" fillId="0" borderId="0" xfId="0" applyNumberFormat="1" applyFo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8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6" fillId="0" borderId="0" xfId="0" applyFont="1">
      <alignment vertical="center"/>
    </xf>
    <xf numFmtId="0" fontId="7" fillId="0" borderId="1" xfId="0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9" fontId="7" fillId="0" borderId="3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177" fontId="4" fillId="2" borderId="12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6" fillId="3" borderId="7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704850</xdr:colOff>
      <xdr:row>7</xdr:row>
      <xdr:rowOff>95251</xdr:rowOff>
    </xdr:from>
    <xdr:to>
      <xdr:col>12</xdr:col>
      <xdr:colOff>38100</xdr:colOff>
      <xdr:row>25</xdr:row>
      <xdr:rowOff>104776</xdr:rowOff>
    </xdr:to>
    <xdr:cxnSp macro="">
      <xdr:nvCxnSpPr>
        <xdr:cNvPr id="20" name="연결선: 구부러짐 19">
          <a:extLst>
            <a:ext uri="{FF2B5EF4-FFF2-40B4-BE49-F238E27FC236}">
              <a16:creationId xmlns:a16="http://schemas.microsoft.com/office/drawing/2014/main" id="{C2DFC3D6-9F3D-4035-ACF1-C79C2A5739F4}"/>
            </a:ext>
          </a:extLst>
        </xdr:cNvPr>
        <xdr:cNvCxnSpPr/>
      </xdr:nvCxnSpPr>
      <xdr:spPr>
        <a:xfrm rot="16200000" flipH="1">
          <a:off x="4795838" y="2757488"/>
          <a:ext cx="3790950" cy="3000375"/>
        </a:xfrm>
        <a:prstGeom prst="curvedConnector3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141"/>
  <sheetViews>
    <sheetView tabSelected="1" zoomScaleNormal="100" workbookViewId="0">
      <selection activeCell="I7" sqref="I7"/>
    </sheetView>
  </sheetViews>
  <sheetFormatPr defaultRowHeight="16.5" x14ac:dyDescent="0.3"/>
  <cols>
    <col min="2" max="3" width="10.625" customWidth="1"/>
    <col min="4" max="4" width="6" customWidth="1"/>
    <col min="6" max="7" width="10.625" customWidth="1"/>
    <col min="8" max="8" width="10.5" bestFit="1" customWidth="1"/>
    <col min="12" max="12" width="7.875" customWidth="1"/>
    <col min="14" max="14" width="10.25" customWidth="1"/>
  </cols>
  <sheetData>
    <row r="1" spans="2:18" ht="76.5" customHeight="1" x14ac:dyDescent="0.3">
      <c r="B1" s="38" t="s">
        <v>34</v>
      </c>
      <c r="C1" s="39"/>
      <c r="D1" s="39"/>
      <c r="E1" s="39"/>
      <c r="F1" s="39"/>
      <c r="G1" s="39"/>
      <c r="H1" s="39"/>
      <c r="I1" s="39"/>
    </row>
    <row r="2" spans="2:18" ht="17.25" thickBot="1" x14ac:dyDescent="0.35"/>
    <row r="3" spans="2:18" ht="17.25" thickBot="1" x14ac:dyDescent="0.35">
      <c r="B3" s="50" t="s">
        <v>4</v>
      </c>
      <c r="C3" s="50"/>
      <c r="E3" s="50" t="s">
        <v>24</v>
      </c>
      <c r="F3" s="50"/>
      <c r="G3" s="50"/>
      <c r="H3" s="50"/>
      <c r="I3" s="50"/>
      <c r="M3" s="40" t="s">
        <v>25</v>
      </c>
      <c r="N3" s="41"/>
      <c r="O3" s="41"/>
      <c r="P3" s="41"/>
      <c r="Q3" s="41"/>
      <c r="R3" s="42"/>
    </row>
    <row r="4" spans="2:18" ht="17.25" thickBot="1" x14ac:dyDescent="0.35">
      <c r="B4" s="4" t="s">
        <v>0</v>
      </c>
      <c r="C4" s="4" t="s">
        <v>1</v>
      </c>
      <c r="E4" s="4" t="s">
        <v>18</v>
      </c>
      <c r="F4" s="4" t="s">
        <v>19</v>
      </c>
      <c r="G4" s="4" t="s">
        <v>20</v>
      </c>
      <c r="H4" s="4" t="s">
        <v>22</v>
      </c>
      <c r="I4" s="4" t="s">
        <v>21</v>
      </c>
      <c r="M4" s="43" t="s">
        <v>68</v>
      </c>
      <c r="N4" s="45" t="s">
        <v>37</v>
      </c>
      <c r="O4" s="47" t="s">
        <v>38</v>
      </c>
      <c r="P4" s="48"/>
      <c r="Q4" s="48"/>
      <c r="R4" s="49"/>
    </row>
    <row r="5" spans="2:18" x14ac:dyDescent="0.3">
      <c r="B5" s="6">
        <v>1</v>
      </c>
      <c r="C5" s="6">
        <v>6</v>
      </c>
      <c r="E5" s="7">
        <v>37</v>
      </c>
      <c r="F5" s="7">
        <v>69.599999999999994</v>
      </c>
      <c r="G5" s="8">
        <v>19.2</v>
      </c>
      <c r="H5" s="8">
        <f>ROUND((E5-F5)/G5,2)</f>
        <v>-1.7</v>
      </c>
      <c r="I5" s="7">
        <f>IF($H$5&gt;=1.75,1,IF($H$5&gt;=1.22,2,IF($H$5&gt;=0.74,3,IF($H$5&gt;=0.25,4,IF($H$5&gt;=-0.24,5,IF($H$5&gt;=-0.73,6,IF($H$5&gt;=-1.21,7,IF($H$5&gt;=-1.74,8,IF($H$5&gt;=-1.75,9)))))))))</f>
        <v>8</v>
      </c>
      <c r="M5" s="44"/>
      <c r="N5" s="46"/>
      <c r="O5" s="20" t="s">
        <v>39</v>
      </c>
      <c r="P5" s="20" t="s">
        <v>40</v>
      </c>
      <c r="Q5" s="20" t="s">
        <v>41</v>
      </c>
      <c r="R5" s="21" t="s">
        <v>42</v>
      </c>
    </row>
    <row r="6" spans="2:18" ht="17.25" thickBot="1" x14ac:dyDescent="0.35">
      <c r="B6" s="7">
        <v>1</v>
      </c>
      <c r="C6" s="7">
        <v>6</v>
      </c>
      <c r="M6" s="22" t="s">
        <v>69</v>
      </c>
      <c r="N6" s="23" t="s">
        <v>43</v>
      </c>
      <c r="O6" s="24">
        <v>1000</v>
      </c>
      <c r="P6" s="23">
        <v>200</v>
      </c>
      <c r="Q6" s="23">
        <v>100</v>
      </c>
      <c r="R6" s="25">
        <v>50</v>
      </c>
    </row>
    <row r="7" spans="2:18" x14ac:dyDescent="0.3">
      <c r="B7" s="7">
        <v>1</v>
      </c>
      <c r="C7" s="7">
        <v>9</v>
      </c>
      <c r="E7" s="32" t="s">
        <v>2</v>
      </c>
      <c r="F7" s="19" t="s">
        <v>3</v>
      </c>
      <c r="G7" s="33" t="s">
        <v>65</v>
      </c>
      <c r="M7" s="22" t="s">
        <v>70</v>
      </c>
      <c r="N7" s="23" t="s">
        <v>44</v>
      </c>
      <c r="O7" s="23">
        <v>980</v>
      </c>
      <c r="P7" s="23">
        <v>196</v>
      </c>
      <c r="Q7" s="23">
        <v>98</v>
      </c>
      <c r="R7" s="25">
        <v>49</v>
      </c>
    </row>
    <row r="8" spans="2:18" ht="17.25" thickBot="1" x14ac:dyDescent="0.35">
      <c r="B8" s="7">
        <v>1</v>
      </c>
      <c r="C8" s="7">
        <v>7</v>
      </c>
      <c r="E8" s="34" t="s">
        <v>35</v>
      </c>
      <c r="F8" s="35">
        <f>ROUND(AVERAGE(C5:C56),2)</f>
        <v>7.13</v>
      </c>
      <c r="G8" s="36">
        <v>560</v>
      </c>
      <c r="M8" s="22" t="s">
        <v>71</v>
      </c>
      <c r="N8" s="23" t="s">
        <v>45</v>
      </c>
      <c r="O8" s="23">
        <v>960</v>
      </c>
      <c r="P8" s="23">
        <v>192</v>
      </c>
      <c r="Q8" s="23">
        <v>96</v>
      </c>
      <c r="R8" s="25">
        <v>48</v>
      </c>
    </row>
    <row r="9" spans="2:18" ht="16.5" customHeight="1" x14ac:dyDescent="0.3">
      <c r="B9" s="7">
        <v>1</v>
      </c>
      <c r="C9" s="7">
        <v>6</v>
      </c>
      <c r="E9" s="1" t="s">
        <v>66</v>
      </c>
      <c r="M9" s="22" t="s">
        <v>72</v>
      </c>
      <c r="N9" s="23" t="s">
        <v>46</v>
      </c>
      <c r="O9" s="23">
        <v>940</v>
      </c>
      <c r="P9" s="23">
        <v>188</v>
      </c>
      <c r="Q9" s="23">
        <v>94</v>
      </c>
      <c r="R9" s="25">
        <v>47</v>
      </c>
    </row>
    <row r="10" spans="2:18" ht="16.5" customHeight="1" x14ac:dyDescent="0.3">
      <c r="B10" s="7">
        <v>1</v>
      </c>
      <c r="C10" s="7">
        <v>8</v>
      </c>
      <c r="E10" s="5" t="s">
        <v>31</v>
      </c>
      <c r="M10" s="22" t="s">
        <v>73</v>
      </c>
      <c r="N10" s="23" t="s">
        <v>47</v>
      </c>
      <c r="O10" s="23">
        <v>920</v>
      </c>
      <c r="P10" s="23">
        <v>184</v>
      </c>
      <c r="Q10" s="23">
        <v>92</v>
      </c>
      <c r="R10" s="25">
        <v>46</v>
      </c>
    </row>
    <row r="11" spans="2:18" x14ac:dyDescent="0.3">
      <c r="B11" s="7">
        <v>1</v>
      </c>
      <c r="C11" s="7">
        <v>7</v>
      </c>
      <c r="E11" s="1" t="s">
        <v>23</v>
      </c>
      <c r="M11" s="22" t="s">
        <v>74</v>
      </c>
      <c r="N11" s="23" t="s">
        <v>48</v>
      </c>
      <c r="O11" s="23">
        <v>900</v>
      </c>
      <c r="P11" s="23">
        <v>180</v>
      </c>
      <c r="Q11" s="23">
        <v>90</v>
      </c>
      <c r="R11" s="25">
        <v>45</v>
      </c>
    </row>
    <row r="12" spans="2:18" x14ac:dyDescent="0.3">
      <c r="B12" s="7">
        <v>1</v>
      </c>
      <c r="C12" s="7">
        <v>7</v>
      </c>
      <c r="E12" s="5" t="s">
        <v>36</v>
      </c>
      <c r="F12" s="2"/>
      <c r="M12" s="22" t="s">
        <v>75</v>
      </c>
      <c r="N12" s="23" t="s">
        <v>49</v>
      </c>
      <c r="O12" s="23">
        <v>880</v>
      </c>
      <c r="P12" s="23">
        <v>176</v>
      </c>
      <c r="Q12" s="23">
        <v>88</v>
      </c>
      <c r="R12" s="25">
        <v>44</v>
      </c>
    </row>
    <row r="13" spans="2:18" x14ac:dyDescent="0.3">
      <c r="B13" s="7">
        <v>1</v>
      </c>
      <c r="C13" s="7">
        <v>8</v>
      </c>
      <c r="E13" s="5" t="s">
        <v>32</v>
      </c>
      <c r="F13" s="5"/>
      <c r="G13" s="5"/>
      <c r="M13" s="22" t="s">
        <v>76</v>
      </c>
      <c r="N13" s="23" t="s">
        <v>50</v>
      </c>
      <c r="O13" s="23">
        <v>860</v>
      </c>
      <c r="P13" s="23">
        <v>172</v>
      </c>
      <c r="Q13" s="23">
        <v>86</v>
      </c>
      <c r="R13" s="25">
        <v>43</v>
      </c>
    </row>
    <row r="14" spans="2:18" x14ac:dyDescent="0.3">
      <c r="B14" s="7">
        <v>1</v>
      </c>
      <c r="C14" s="7">
        <v>8</v>
      </c>
      <c r="E14" s="1" t="s">
        <v>33</v>
      </c>
      <c r="F14" s="1"/>
      <c r="G14" s="1"/>
      <c r="M14" s="22" t="s">
        <v>77</v>
      </c>
      <c r="N14" s="23" t="s">
        <v>51</v>
      </c>
      <c r="O14" s="23">
        <v>840</v>
      </c>
      <c r="P14" s="23">
        <v>168</v>
      </c>
      <c r="Q14" s="23">
        <v>84</v>
      </c>
      <c r="R14" s="25">
        <v>42</v>
      </c>
    </row>
    <row r="15" spans="2:18" x14ac:dyDescent="0.3">
      <c r="B15" s="7">
        <v>1</v>
      </c>
      <c r="C15" s="7">
        <v>5</v>
      </c>
      <c r="E15" s="1"/>
      <c r="F15" s="5"/>
      <c r="G15" s="5"/>
      <c r="M15" s="22" t="s">
        <v>78</v>
      </c>
      <c r="N15" s="23" t="s">
        <v>52</v>
      </c>
      <c r="O15" s="23">
        <v>820</v>
      </c>
      <c r="P15" s="23">
        <v>164</v>
      </c>
      <c r="Q15" s="23">
        <v>82</v>
      </c>
      <c r="R15" s="25">
        <v>41</v>
      </c>
    </row>
    <row r="16" spans="2:18" x14ac:dyDescent="0.3">
      <c r="B16" s="7">
        <v>1</v>
      </c>
      <c r="C16" s="7">
        <v>5</v>
      </c>
      <c r="E16" s="1" t="s">
        <v>67</v>
      </c>
      <c r="F16" s="5"/>
      <c r="G16" s="5"/>
      <c r="M16" s="22" t="s">
        <v>79</v>
      </c>
      <c r="N16" s="23" t="s">
        <v>53</v>
      </c>
      <c r="O16" s="23">
        <v>800</v>
      </c>
      <c r="P16" s="23">
        <v>160</v>
      </c>
      <c r="Q16" s="23">
        <v>80</v>
      </c>
      <c r="R16" s="25">
        <v>40</v>
      </c>
    </row>
    <row r="17" spans="2:18" x14ac:dyDescent="0.3">
      <c r="B17" s="7">
        <v>1</v>
      </c>
      <c r="C17" s="7">
        <v>7</v>
      </c>
      <c r="E17" s="1"/>
      <c r="M17" s="22" t="s">
        <v>80</v>
      </c>
      <c r="N17" s="23" t="s">
        <v>54</v>
      </c>
      <c r="O17" s="23">
        <v>780</v>
      </c>
      <c r="P17" s="23">
        <v>156</v>
      </c>
      <c r="Q17" s="23">
        <v>78</v>
      </c>
      <c r="R17" s="25">
        <v>39</v>
      </c>
    </row>
    <row r="18" spans="2:18" x14ac:dyDescent="0.3">
      <c r="B18" s="7">
        <v>1</v>
      </c>
      <c r="C18" s="7">
        <v>5</v>
      </c>
      <c r="E18" s="5"/>
      <c r="M18" s="22" t="s">
        <v>81</v>
      </c>
      <c r="N18" s="23" t="s">
        <v>55</v>
      </c>
      <c r="O18" s="23">
        <v>760</v>
      </c>
      <c r="P18" s="23">
        <v>152</v>
      </c>
      <c r="Q18" s="23">
        <v>76</v>
      </c>
      <c r="R18" s="25">
        <v>38</v>
      </c>
    </row>
    <row r="19" spans="2:18" x14ac:dyDescent="0.3">
      <c r="B19" s="7">
        <v>1</v>
      </c>
      <c r="C19" s="7">
        <v>6</v>
      </c>
      <c r="E19" s="5"/>
      <c r="M19" s="22" t="s">
        <v>82</v>
      </c>
      <c r="N19" s="23" t="s">
        <v>56</v>
      </c>
      <c r="O19" s="23">
        <v>740</v>
      </c>
      <c r="P19" s="23">
        <v>148</v>
      </c>
      <c r="Q19" s="23">
        <v>74</v>
      </c>
      <c r="R19" s="25">
        <v>37</v>
      </c>
    </row>
    <row r="20" spans="2:18" x14ac:dyDescent="0.3">
      <c r="B20" s="7">
        <v>1</v>
      </c>
      <c r="C20" s="7">
        <v>8</v>
      </c>
      <c r="M20" s="22" t="s">
        <v>83</v>
      </c>
      <c r="N20" s="23" t="s">
        <v>57</v>
      </c>
      <c r="O20" s="23">
        <v>720</v>
      </c>
      <c r="P20" s="23">
        <v>144</v>
      </c>
      <c r="Q20" s="23">
        <v>72</v>
      </c>
      <c r="R20" s="25">
        <v>36</v>
      </c>
    </row>
    <row r="21" spans="2:18" x14ac:dyDescent="0.3">
      <c r="B21" s="7">
        <v>1</v>
      </c>
      <c r="C21" s="7">
        <v>8</v>
      </c>
      <c r="M21" s="22" t="s">
        <v>84</v>
      </c>
      <c r="N21" s="23" t="s">
        <v>58</v>
      </c>
      <c r="O21" s="23">
        <v>700</v>
      </c>
      <c r="P21" s="23">
        <v>140</v>
      </c>
      <c r="Q21" s="23">
        <v>70</v>
      </c>
      <c r="R21" s="25">
        <v>35</v>
      </c>
    </row>
    <row r="22" spans="2:18" x14ac:dyDescent="0.3">
      <c r="B22" s="7">
        <v>1</v>
      </c>
      <c r="C22" s="7">
        <v>7</v>
      </c>
      <c r="M22" s="22" t="s">
        <v>85</v>
      </c>
      <c r="N22" s="23" t="s">
        <v>59</v>
      </c>
      <c r="O22" s="23">
        <v>680</v>
      </c>
      <c r="P22" s="23">
        <v>136</v>
      </c>
      <c r="Q22" s="23">
        <v>68</v>
      </c>
      <c r="R22" s="25">
        <v>34</v>
      </c>
    </row>
    <row r="23" spans="2:18" x14ac:dyDescent="0.3">
      <c r="B23" s="7">
        <v>1</v>
      </c>
      <c r="C23" s="7">
        <v>6</v>
      </c>
      <c r="M23" s="22" t="s">
        <v>86</v>
      </c>
      <c r="N23" s="23" t="s">
        <v>60</v>
      </c>
      <c r="O23" s="23">
        <v>650</v>
      </c>
      <c r="P23" s="23">
        <v>130</v>
      </c>
      <c r="Q23" s="23">
        <v>65</v>
      </c>
      <c r="R23" s="25">
        <v>32.5</v>
      </c>
    </row>
    <row r="24" spans="2:18" x14ac:dyDescent="0.3">
      <c r="B24" s="7">
        <v>1</v>
      </c>
      <c r="C24" s="7">
        <v>7</v>
      </c>
      <c r="M24" s="22" t="s">
        <v>87</v>
      </c>
      <c r="N24" s="23" t="s">
        <v>61</v>
      </c>
      <c r="O24" s="23">
        <v>620</v>
      </c>
      <c r="P24" s="23">
        <v>124</v>
      </c>
      <c r="Q24" s="23">
        <v>62</v>
      </c>
      <c r="R24" s="25">
        <v>31</v>
      </c>
    </row>
    <row r="25" spans="2:18" x14ac:dyDescent="0.3">
      <c r="B25" s="7">
        <v>2</v>
      </c>
      <c r="C25" s="7">
        <v>7</v>
      </c>
      <c r="G25" s="5"/>
      <c r="M25" s="22" t="s">
        <v>88</v>
      </c>
      <c r="N25" s="23" t="s">
        <v>62</v>
      </c>
      <c r="O25" s="23">
        <v>590</v>
      </c>
      <c r="P25" s="23">
        <v>118</v>
      </c>
      <c r="Q25" s="23">
        <v>59</v>
      </c>
      <c r="R25" s="25">
        <v>29.5</v>
      </c>
    </row>
    <row r="26" spans="2:18" x14ac:dyDescent="0.3">
      <c r="B26" s="7">
        <v>2</v>
      </c>
      <c r="C26" s="7">
        <v>7</v>
      </c>
      <c r="G26" s="1"/>
      <c r="M26" s="29" t="s">
        <v>89</v>
      </c>
      <c r="N26" s="30" t="s">
        <v>63</v>
      </c>
      <c r="O26" s="37">
        <v>560</v>
      </c>
      <c r="P26" s="30">
        <v>112</v>
      </c>
      <c r="Q26" s="30">
        <v>56</v>
      </c>
      <c r="R26" s="31">
        <v>28</v>
      </c>
    </row>
    <row r="27" spans="2:18" ht="17.25" thickBot="1" x14ac:dyDescent="0.35">
      <c r="B27" s="7">
        <v>2</v>
      </c>
      <c r="C27" s="7">
        <v>9</v>
      </c>
      <c r="G27" s="5"/>
      <c r="M27" s="26" t="s">
        <v>90</v>
      </c>
      <c r="N27" s="27" t="s">
        <v>64</v>
      </c>
      <c r="O27" s="27">
        <v>500</v>
      </c>
      <c r="P27" s="27">
        <v>100</v>
      </c>
      <c r="Q27" s="27">
        <v>50</v>
      </c>
      <c r="R27" s="28">
        <v>25</v>
      </c>
    </row>
    <row r="28" spans="2:18" x14ac:dyDescent="0.3">
      <c r="B28" s="7">
        <v>2</v>
      </c>
      <c r="C28" s="7">
        <v>9</v>
      </c>
      <c r="G28" s="5"/>
    </row>
    <row r="29" spans="2:18" x14ac:dyDescent="0.3">
      <c r="B29" s="7">
        <v>2</v>
      </c>
      <c r="C29" s="7">
        <v>5</v>
      </c>
    </row>
    <row r="30" spans="2:18" x14ac:dyDescent="0.3">
      <c r="B30" s="7">
        <v>2</v>
      </c>
      <c r="C30" s="7">
        <v>7</v>
      </c>
    </row>
    <row r="31" spans="2:18" x14ac:dyDescent="0.3">
      <c r="B31" s="7">
        <v>2</v>
      </c>
      <c r="C31" s="7">
        <v>8</v>
      </c>
    </row>
    <row r="32" spans="2:18" x14ac:dyDescent="0.3">
      <c r="B32" s="7">
        <v>2</v>
      </c>
      <c r="C32" s="7">
        <v>7</v>
      </c>
    </row>
    <row r="33" spans="2:3" x14ac:dyDescent="0.3">
      <c r="B33" s="7">
        <v>2</v>
      </c>
      <c r="C33" s="7">
        <v>7</v>
      </c>
    </row>
    <row r="34" spans="2:3" x14ac:dyDescent="0.3">
      <c r="B34" s="7">
        <v>2</v>
      </c>
      <c r="C34" s="7">
        <v>5</v>
      </c>
    </row>
    <row r="35" spans="2:3" x14ac:dyDescent="0.3">
      <c r="B35" s="7">
        <v>2</v>
      </c>
      <c r="C35" s="7">
        <v>5</v>
      </c>
    </row>
    <row r="36" spans="2:3" x14ac:dyDescent="0.3">
      <c r="B36" s="7">
        <v>2</v>
      </c>
      <c r="C36" s="7">
        <v>6</v>
      </c>
    </row>
    <row r="37" spans="2:3" x14ac:dyDescent="0.3">
      <c r="B37" s="7">
        <v>2</v>
      </c>
      <c r="C37" s="7">
        <v>4</v>
      </c>
    </row>
    <row r="38" spans="2:3" x14ac:dyDescent="0.3">
      <c r="B38" s="7">
        <v>2</v>
      </c>
      <c r="C38" s="7">
        <v>9</v>
      </c>
    </row>
    <row r="39" spans="2:3" x14ac:dyDescent="0.3">
      <c r="B39" s="7">
        <v>2</v>
      </c>
      <c r="C39" s="7">
        <v>9</v>
      </c>
    </row>
    <row r="40" spans="2:3" x14ac:dyDescent="0.3">
      <c r="B40" s="7">
        <v>2</v>
      </c>
      <c r="C40" s="7">
        <v>7</v>
      </c>
    </row>
    <row r="41" spans="2:3" x14ac:dyDescent="0.3">
      <c r="B41" s="7">
        <v>2</v>
      </c>
      <c r="C41" s="7">
        <v>9</v>
      </c>
    </row>
    <row r="42" spans="2:3" x14ac:dyDescent="0.3">
      <c r="B42" s="7">
        <v>2</v>
      </c>
      <c r="C42" s="7">
        <v>9</v>
      </c>
    </row>
    <row r="43" spans="2:3" x14ac:dyDescent="0.3">
      <c r="B43" s="7">
        <v>2</v>
      </c>
      <c r="C43" s="7">
        <v>7</v>
      </c>
    </row>
    <row r="44" spans="2:3" x14ac:dyDescent="0.3">
      <c r="B44" s="7">
        <v>2</v>
      </c>
      <c r="C44" s="7">
        <v>7</v>
      </c>
    </row>
    <row r="45" spans="2:3" x14ac:dyDescent="0.3">
      <c r="B45" s="7">
        <v>2</v>
      </c>
      <c r="C45" s="7">
        <v>7</v>
      </c>
    </row>
    <row r="46" spans="2:3" x14ac:dyDescent="0.3">
      <c r="B46" s="7">
        <v>3</v>
      </c>
      <c r="C46" s="7">
        <v>6</v>
      </c>
    </row>
    <row r="47" spans="2:3" x14ac:dyDescent="0.3">
      <c r="B47" s="7">
        <v>3</v>
      </c>
      <c r="C47" s="7">
        <v>7</v>
      </c>
    </row>
    <row r="48" spans="2:3" x14ac:dyDescent="0.3">
      <c r="B48" s="7">
        <v>3</v>
      </c>
      <c r="C48" s="7">
        <v>8</v>
      </c>
    </row>
    <row r="49" spans="2:3" x14ac:dyDescent="0.3">
      <c r="B49" s="7">
        <v>3</v>
      </c>
      <c r="C49" s="7">
        <v>5</v>
      </c>
    </row>
    <row r="50" spans="2:3" x14ac:dyDescent="0.3">
      <c r="B50" s="7">
        <v>3</v>
      </c>
      <c r="C50" s="7">
        <v>9</v>
      </c>
    </row>
    <row r="51" spans="2:3" x14ac:dyDescent="0.3">
      <c r="B51" s="7">
        <v>3</v>
      </c>
      <c r="C51" s="7">
        <v>9</v>
      </c>
    </row>
    <row r="52" spans="2:3" x14ac:dyDescent="0.3">
      <c r="B52" s="7">
        <v>3</v>
      </c>
      <c r="C52" s="7">
        <v>9</v>
      </c>
    </row>
    <row r="53" spans="2:3" x14ac:dyDescent="0.3">
      <c r="B53" s="7">
        <v>3</v>
      </c>
      <c r="C53" s="7">
        <v>9</v>
      </c>
    </row>
    <row r="54" spans="2:3" x14ac:dyDescent="0.3">
      <c r="B54" s="7">
        <v>3</v>
      </c>
      <c r="C54" s="7">
        <v>9</v>
      </c>
    </row>
    <row r="55" spans="2:3" x14ac:dyDescent="0.3">
      <c r="B55" s="7">
        <v>3</v>
      </c>
      <c r="C55" s="7">
        <v>7</v>
      </c>
    </row>
    <row r="56" spans="2:3" x14ac:dyDescent="0.3">
      <c r="B56" s="7">
        <v>3</v>
      </c>
      <c r="C56" s="7">
        <v>7</v>
      </c>
    </row>
    <row r="57" spans="2:3" x14ac:dyDescent="0.3">
      <c r="B57" s="3"/>
      <c r="C57" s="3"/>
    </row>
    <row r="58" spans="2:3" x14ac:dyDescent="0.3">
      <c r="B58" s="3"/>
      <c r="C58" s="3"/>
    </row>
    <row r="59" spans="2:3" x14ac:dyDescent="0.3">
      <c r="B59" s="3"/>
      <c r="C59" s="3"/>
    </row>
    <row r="60" spans="2:3" x14ac:dyDescent="0.3">
      <c r="B60" s="3"/>
      <c r="C60" s="3"/>
    </row>
    <row r="61" spans="2:3" x14ac:dyDescent="0.3">
      <c r="B61" s="3"/>
      <c r="C61" s="3"/>
    </row>
    <row r="62" spans="2:3" x14ac:dyDescent="0.3">
      <c r="B62" s="3"/>
      <c r="C62" s="3"/>
    </row>
    <row r="63" spans="2:3" x14ac:dyDescent="0.3">
      <c r="B63" s="3"/>
      <c r="C63" s="3"/>
    </row>
    <row r="64" spans="2:3" x14ac:dyDescent="0.3">
      <c r="B64" s="3"/>
      <c r="C64" s="3"/>
    </row>
    <row r="65" spans="2:3" x14ac:dyDescent="0.3">
      <c r="B65" s="3"/>
      <c r="C65" s="3"/>
    </row>
    <row r="66" spans="2:3" x14ac:dyDescent="0.3">
      <c r="B66" s="3"/>
      <c r="C66" s="3"/>
    </row>
    <row r="67" spans="2:3" x14ac:dyDescent="0.3">
      <c r="B67" s="3"/>
      <c r="C67" s="3"/>
    </row>
    <row r="68" spans="2:3" x14ac:dyDescent="0.3">
      <c r="B68" s="3"/>
      <c r="C68" s="3"/>
    </row>
    <row r="69" spans="2:3" x14ac:dyDescent="0.3">
      <c r="B69" s="3"/>
      <c r="C69" s="3"/>
    </row>
    <row r="70" spans="2:3" x14ac:dyDescent="0.3">
      <c r="B70" s="3"/>
      <c r="C70" s="3"/>
    </row>
    <row r="71" spans="2:3" x14ac:dyDescent="0.3">
      <c r="B71" s="3"/>
      <c r="C71" s="3"/>
    </row>
    <row r="72" spans="2:3" x14ac:dyDescent="0.3">
      <c r="B72" s="3"/>
      <c r="C72" s="3"/>
    </row>
    <row r="73" spans="2:3" x14ac:dyDescent="0.3">
      <c r="B73" s="3"/>
      <c r="C73" s="3"/>
    </row>
    <row r="74" spans="2:3" x14ac:dyDescent="0.3">
      <c r="B74" s="3"/>
      <c r="C74" s="3"/>
    </row>
    <row r="75" spans="2:3" x14ac:dyDescent="0.3">
      <c r="B75" s="3"/>
      <c r="C75" s="3"/>
    </row>
    <row r="76" spans="2:3" x14ac:dyDescent="0.3">
      <c r="B76" s="3"/>
      <c r="C76" s="3"/>
    </row>
    <row r="77" spans="2:3" x14ac:dyDescent="0.3">
      <c r="B77" s="3"/>
      <c r="C77" s="3"/>
    </row>
    <row r="78" spans="2:3" x14ac:dyDescent="0.3">
      <c r="B78" s="3"/>
      <c r="C78" s="3"/>
    </row>
    <row r="79" spans="2:3" x14ac:dyDescent="0.3">
      <c r="B79" s="3"/>
      <c r="C79" s="3"/>
    </row>
    <row r="80" spans="2:3" x14ac:dyDescent="0.3">
      <c r="B80" s="3"/>
      <c r="C80" s="3"/>
    </row>
    <row r="81" spans="2:3" x14ac:dyDescent="0.3">
      <c r="B81" s="3"/>
      <c r="C81" s="3"/>
    </row>
    <row r="82" spans="2:3" x14ac:dyDescent="0.3">
      <c r="B82" s="3"/>
      <c r="C82" s="3"/>
    </row>
    <row r="83" spans="2:3" x14ac:dyDescent="0.3">
      <c r="B83" s="3"/>
      <c r="C83" s="3"/>
    </row>
    <row r="84" spans="2:3" x14ac:dyDescent="0.3">
      <c r="B84" s="3"/>
      <c r="C84" s="3"/>
    </row>
    <row r="85" spans="2:3" x14ac:dyDescent="0.3">
      <c r="B85" s="3"/>
      <c r="C85" s="3"/>
    </row>
    <row r="86" spans="2:3" x14ac:dyDescent="0.3">
      <c r="B86" s="3"/>
      <c r="C86" s="3"/>
    </row>
    <row r="87" spans="2:3" x14ac:dyDescent="0.3">
      <c r="B87" s="3"/>
      <c r="C87" s="3"/>
    </row>
    <row r="88" spans="2:3" x14ac:dyDescent="0.3">
      <c r="B88" s="3"/>
      <c r="C88" s="3"/>
    </row>
    <row r="89" spans="2:3" x14ac:dyDescent="0.3">
      <c r="B89" s="3"/>
      <c r="C89" s="3"/>
    </row>
    <row r="90" spans="2:3" x14ac:dyDescent="0.3">
      <c r="B90" s="3"/>
      <c r="C90" s="3"/>
    </row>
    <row r="91" spans="2:3" x14ac:dyDescent="0.3">
      <c r="B91" s="3"/>
      <c r="C91" s="3"/>
    </row>
    <row r="92" spans="2:3" x14ac:dyDescent="0.3">
      <c r="B92" s="3"/>
      <c r="C92" s="3"/>
    </row>
    <row r="93" spans="2:3" x14ac:dyDescent="0.3">
      <c r="B93" s="3"/>
      <c r="C93" s="3"/>
    </row>
    <row r="94" spans="2:3" x14ac:dyDescent="0.3">
      <c r="B94" s="3"/>
      <c r="C94" s="3"/>
    </row>
    <row r="95" spans="2:3" x14ac:dyDescent="0.3">
      <c r="B95" s="3"/>
      <c r="C95" s="3"/>
    </row>
    <row r="96" spans="2:3" x14ac:dyDescent="0.3">
      <c r="B96" s="3"/>
      <c r="C96" s="3"/>
    </row>
    <row r="97" spans="2:3" x14ac:dyDescent="0.3">
      <c r="B97" s="3"/>
      <c r="C97" s="3"/>
    </row>
    <row r="98" spans="2:3" x14ac:dyDescent="0.3">
      <c r="B98" s="3"/>
      <c r="C98" s="3"/>
    </row>
    <row r="99" spans="2:3" x14ac:dyDescent="0.3">
      <c r="B99" s="3"/>
      <c r="C99" s="3"/>
    </row>
    <row r="100" spans="2:3" x14ac:dyDescent="0.3">
      <c r="B100" s="3"/>
      <c r="C100" s="3"/>
    </row>
    <row r="101" spans="2:3" x14ac:dyDescent="0.3">
      <c r="B101" s="3"/>
      <c r="C101" s="3"/>
    </row>
    <row r="102" spans="2:3" x14ac:dyDescent="0.3">
      <c r="B102" s="3"/>
      <c r="C102" s="3"/>
    </row>
    <row r="103" spans="2:3" x14ac:dyDescent="0.3">
      <c r="B103" s="3"/>
      <c r="C103" s="3"/>
    </row>
    <row r="104" spans="2:3" x14ac:dyDescent="0.3">
      <c r="B104" s="3"/>
      <c r="C104" s="3"/>
    </row>
    <row r="105" spans="2:3" x14ac:dyDescent="0.3">
      <c r="B105" s="3"/>
      <c r="C105" s="3"/>
    </row>
    <row r="106" spans="2:3" x14ac:dyDescent="0.3">
      <c r="B106" s="3"/>
      <c r="C106" s="3"/>
    </row>
    <row r="107" spans="2:3" x14ac:dyDescent="0.3">
      <c r="B107" s="3"/>
      <c r="C107" s="3"/>
    </row>
    <row r="108" spans="2:3" x14ac:dyDescent="0.3">
      <c r="B108" s="3"/>
      <c r="C108" s="3"/>
    </row>
    <row r="109" spans="2:3" x14ac:dyDescent="0.3">
      <c r="B109" s="3"/>
      <c r="C109" s="3"/>
    </row>
    <row r="110" spans="2:3" x14ac:dyDescent="0.3">
      <c r="B110" s="3"/>
      <c r="C110" s="3"/>
    </row>
    <row r="111" spans="2:3" x14ac:dyDescent="0.3">
      <c r="B111" s="3"/>
      <c r="C111" s="3"/>
    </row>
    <row r="112" spans="2:3" x14ac:dyDescent="0.3">
      <c r="B112" s="3"/>
      <c r="C112" s="3"/>
    </row>
    <row r="113" spans="2:3" x14ac:dyDescent="0.3">
      <c r="B113" s="3"/>
      <c r="C113" s="3"/>
    </row>
    <row r="114" spans="2:3" x14ac:dyDescent="0.3">
      <c r="B114" s="3"/>
      <c r="C114" s="3"/>
    </row>
    <row r="115" spans="2:3" x14ac:dyDescent="0.3">
      <c r="B115" s="3"/>
      <c r="C115" s="3"/>
    </row>
    <row r="116" spans="2:3" x14ac:dyDescent="0.3">
      <c r="B116" s="3"/>
      <c r="C116" s="3"/>
    </row>
    <row r="117" spans="2:3" x14ac:dyDescent="0.3">
      <c r="B117" s="3"/>
      <c r="C117" s="3"/>
    </row>
    <row r="118" spans="2:3" x14ac:dyDescent="0.3">
      <c r="B118" s="3"/>
      <c r="C118" s="3"/>
    </row>
    <row r="119" spans="2:3" x14ac:dyDescent="0.3">
      <c r="B119" s="3"/>
      <c r="C119" s="3"/>
    </row>
    <row r="120" spans="2:3" x14ac:dyDescent="0.3">
      <c r="B120" s="3"/>
      <c r="C120" s="3"/>
    </row>
    <row r="121" spans="2:3" x14ac:dyDescent="0.3">
      <c r="B121" s="3"/>
      <c r="C121" s="3"/>
    </row>
    <row r="122" spans="2:3" x14ac:dyDescent="0.3">
      <c r="B122" s="3"/>
      <c r="C122" s="3"/>
    </row>
    <row r="123" spans="2:3" x14ac:dyDescent="0.3">
      <c r="B123" s="3"/>
      <c r="C123" s="3"/>
    </row>
    <row r="124" spans="2:3" x14ac:dyDescent="0.3">
      <c r="B124" s="3"/>
      <c r="C124" s="3"/>
    </row>
    <row r="125" spans="2:3" x14ac:dyDescent="0.3">
      <c r="B125" s="3"/>
      <c r="C125" s="3"/>
    </row>
    <row r="126" spans="2:3" x14ac:dyDescent="0.3">
      <c r="B126" s="3"/>
      <c r="C126" s="3"/>
    </row>
    <row r="127" spans="2:3" x14ac:dyDescent="0.3">
      <c r="B127" s="3"/>
      <c r="C127" s="3"/>
    </row>
    <row r="128" spans="2:3" x14ac:dyDescent="0.3">
      <c r="B128" s="3"/>
      <c r="C128" s="3"/>
    </row>
    <row r="129" spans="2:3" x14ac:dyDescent="0.3">
      <c r="B129" s="3"/>
      <c r="C129" s="3"/>
    </row>
    <row r="130" spans="2:3" x14ac:dyDescent="0.3">
      <c r="B130" s="3"/>
      <c r="C130" s="3"/>
    </row>
    <row r="131" spans="2:3" x14ac:dyDescent="0.3">
      <c r="B131" s="3"/>
      <c r="C131" s="3"/>
    </row>
    <row r="132" spans="2:3" x14ac:dyDescent="0.3">
      <c r="B132" s="3"/>
      <c r="C132" s="3"/>
    </row>
    <row r="133" spans="2:3" x14ac:dyDescent="0.3">
      <c r="B133" s="3"/>
      <c r="C133" s="3"/>
    </row>
    <row r="134" spans="2:3" x14ac:dyDescent="0.3">
      <c r="B134" s="3"/>
      <c r="C134" s="3"/>
    </row>
    <row r="135" spans="2:3" x14ac:dyDescent="0.3">
      <c r="B135" s="3"/>
      <c r="C135" s="3"/>
    </row>
    <row r="136" spans="2:3" x14ac:dyDescent="0.3">
      <c r="B136" s="3"/>
      <c r="C136" s="3"/>
    </row>
    <row r="137" spans="2:3" x14ac:dyDescent="0.3">
      <c r="B137" s="3"/>
      <c r="C137" s="3"/>
    </row>
    <row r="138" spans="2:3" x14ac:dyDescent="0.3">
      <c r="B138" s="3"/>
      <c r="C138" s="3"/>
    </row>
    <row r="139" spans="2:3" x14ac:dyDescent="0.3">
      <c r="B139" s="3"/>
      <c r="C139" s="3"/>
    </row>
    <row r="140" spans="2:3" x14ac:dyDescent="0.3">
      <c r="B140" s="3"/>
      <c r="C140" s="3"/>
    </row>
    <row r="141" spans="2:3" x14ac:dyDescent="0.3">
      <c r="B141" s="3"/>
      <c r="C141" s="3"/>
    </row>
  </sheetData>
  <mergeCells count="7">
    <mergeCell ref="B1:I1"/>
    <mergeCell ref="M3:R3"/>
    <mergeCell ref="M4:M5"/>
    <mergeCell ref="N4:N5"/>
    <mergeCell ref="O4:R4"/>
    <mergeCell ref="B3:C3"/>
    <mergeCell ref="E3:I3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0"/>
  <sheetViews>
    <sheetView workbookViewId="0">
      <selection activeCell="B5" sqref="B5:B26"/>
    </sheetView>
  </sheetViews>
  <sheetFormatPr defaultRowHeight="16.5" x14ac:dyDescent="0.3"/>
  <cols>
    <col min="2" max="6" width="9" style="12"/>
    <col min="7" max="7" width="10.125" style="12" bestFit="1" customWidth="1"/>
    <col min="8" max="8" width="10.875" bestFit="1" customWidth="1"/>
    <col min="9" max="9" width="11.375" bestFit="1" customWidth="1"/>
    <col min="10" max="10" width="10.875" bestFit="1" customWidth="1"/>
  </cols>
  <sheetData>
    <row r="1" spans="1:11" ht="17.25" thickBot="1" x14ac:dyDescent="0.35">
      <c r="A1" s="12"/>
      <c r="H1" s="12"/>
    </row>
    <row r="2" spans="1:11" ht="17.25" customHeight="1" x14ac:dyDescent="0.3">
      <c r="A2" s="12"/>
      <c r="B2" s="40" t="s">
        <v>25</v>
      </c>
      <c r="C2" s="41"/>
      <c r="D2" s="41"/>
      <c r="E2" s="41"/>
      <c r="F2" s="41"/>
      <c r="G2" s="42"/>
      <c r="H2" s="12"/>
    </row>
    <row r="3" spans="1:11" ht="16.5" customHeight="1" x14ac:dyDescent="0.3">
      <c r="A3" s="12"/>
      <c r="B3" s="43" t="s">
        <v>68</v>
      </c>
      <c r="C3" s="45" t="s">
        <v>37</v>
      </c>
      <c r="D3" s="47" t="s">
        <v>38</v>
      </c>
      <c r="E3" s="48"/>
      <c r="F3" s="48"/>
      <c r="G3" s="49"/>
      <c r="H3" s="9"/>
      <c r="I3" s="2"/>
      <c r="J3" s="2"/>
      <c r="K3" s="2"/>
    </row>
    <row r="4" spans="1:11" x14ac:dyDescent="0.3">
      <c r="A4" s="12"/>
      <c r="B4" s="44"/>
      <c r="C4" s="46"/>
      <c r="D4" s="20" t="s">
        <v>39</v>
      </c>
      <c r="E4" s="20" t="s">
        <v>40</v>
      </c>
      <c r="F4" s="20" t="s">
        <v>41</v>
      </c>
      <c r="G4" s="21" t="s">
        <v>42</v>
      </c>
      <c r="H4" s="9"/>
      <c r="I4" s="2"/>
      <c r="J4" s="2"/>
      <c r="K4" s="2"/>
    </row>
    <row r="5" spans="1:11" x14ac:dyDescent="0.3">
      <c r="A5" s="12"/>
      <c r="B5" s="22" t="s">
        <v>69</v>
      </c>
      <c r="C5" s="23" t="s">
        <v>43</v>
      </c>
      <c r="D5" s="24">
        <v>1000</v>
      </c>
      <c r="E5" s="23">
        <v>200</v>
      </c>
      <c r="F5" s="23">
        <v>100</v>
      </c>
      <c r="G5" s="25">
        <v>50</v>
      </c>
      <c r="H5" s="9"/>
      <c r="I5" s="2"/>
      <c r="J5" s="2"/>
      <c r="K5" s="2"/>
    </row>
    <row r="6" spans="1:11" x14ac:dyDescent="0.3">
      <c r="A6" s="12"/>
      <c r="B6" s="22" t="s">
        <v>70</v>
      </c>
      <c r="C6" s="23" t="s">
        <v>44</v>
      </c>
      <c r="D6" s="23">
        <v>980</v>
      </c>
      <c r="E6" s="23">
        <v>196</v>
      </c>
      <c r="F6" s="23">
        <v>98</v>
      </c>
      <c r="G6" s="25">
        <v>49</v>
      </c>
      <c r="H6" s="9"/>
      <c r="I6" s="2"/>
      <c r="J6" s="2"/>
      <c r="K6" s="2"/>
    </row>
    <row r="7" spans="1:11" x14ac:dyDescent="0.3">
      <c r="A7" s="12"/>
      <c r="B7" s="22" t="s">
        <v>71</v>
      </c>
      <c r="C7" s="23" t="s">
        <v>45</v>
      </c>
      <c r="D7" s="23">
        <v>960</v>
      </c>
      <c r="E7" s="23">
        <v>192</v>
      </c>
      <c r="F7" s="23">
        <v>96</v>
      </c>
      <c r="G7" s="25">
        <v>48</v>
      </c>
      <c r="H7" s="9"/>
      <c r="I7" s="2"/>
      <c r="J7" s="2"/>
      <c r="K7" s="2"/>
    </row>
    <row r="8" spans="1:11" x14ac:dyDescent="0.3">
      <c r="A8" s="12"/>
      <c r="B8" s="22" t="s">
        <v>72</v>
      </c>
      <c r="C8" s="23" t="s">
        <v>46</v>
      </c>
      <c r="D8" s="23">
        <v>940</v>
      </c>
      <c r="E8" s="23">
        <v>188</v>
      </c>
      <c r="F8" s="23">
        <v>94</v>
      </c>
      <c r="G8" s="25">
        <v>47</v>
      </c>
      <c r="H8" s="9"/>
      <c r="I8" s="2"/>
      <c r="J8" s="2"/>
      <c r="K8" s="2"/>
    </row>
    <row r="9" spans="1:11" x14ac:dyDescent="0.3">
      <c r="A9" s="12"/>
      <c r="B9" s="22" t="s">
        <v>73</v>
      </c>
      <c r="C9" s="23" t="s">
        <v>47</v>
      </c>
      <c r="D9" s="23">
        <v>920</v>
      </c>
      <c r="E9" s="23">
        <v>184</v>
      </c>
      <c r="F9" s="23">
        <v>92</v>
      </c>
      <c r="G9" s="25">
        <v>46</v>
      </c>
      <c r="H9" s="9"/>
      <c r="I9" s="2"/>
      <c r="J9" s="2"/>
      <c r="K9" s="2"/>
    </row>
    <row r="10" spans="1:11" x14ac:dyDescent="0.3">
      <c r="A10" s="12"/>
      <c r="B10" s="22" t="s">
        <v>74</v>
      </c>
      <c r="C10" s="23" t="s">
        <v>48</v>
      </c>
      <c r="D10" s="23">
        <v>900</v>
      </c>
      <c r="E10" s="23">
        <v>180</v>
      </c>
      <c r="F10" s="23">
        <v>90</v>
      </c>
      <c r="G10" s="25">
        <v>45</v>
      </c>
      <c r="H10" s="9"/>
      <c r="I10" s="2"/>
      <c r="J10" s="2"/>
      <c r="K10" s="2"/>
    </row>
    <row r="11" spans="1:11" x14ac:dyDescent="0.3">
      <c r="A11" s="12"/>
      <c r="B11" s="22" t="s">
        <v>75</v>
      </c>
      <c r="C11" s="23" t="s">
        <v>49</v>
      </c>
      <c r="D11" s="23">
        <v>880</v>
      </c>
      <c r="E11" s="23">
        <v>176</v>
      </c>
      <c r="F11" s="23">
        <v>88</v>
      </c>
      <c r="G11" s="25">
        <v>44</v>
      </c>
      <c r="H11" s="9"/>
      <c r="I11" s="2"/>
      <c r="J11" s="2"/>
      <c r="K11" s="2"/>
    </row>
    <row r="12" spans="1:11" x14ac:dyDescent="0.3">
      <c r="A12" s="12"/>
      <c r="B12" s="22" t="s">
        <v>76</v>
      </c>
      <c r="C12" s="23" t="s">
        <v>50</v>
      </c>
      <c r="D12" s="23">
        <v>860</v>
      </c>
      <c r="E12" s="23">
        <v>172</v>
      </c>
      <c r="F12" s="23">
        <v>86</v>
      </c>
      <c r="G12" s="25">
        <v>43</v>
      </c>
      <c r="H12" s="9"/>
      <c r="I12" s="2"/>
      <c r="J12" s="2"/>
      <c r="K12" s="2"/>
    </row>
    <row r="13" spans="1:11" x14ac:dyDescent="0.3">
      <c r="A13" s="12"/>
      <c r="B13" s="22" t="s">
        <v>77</v>
      </c>
      <c r="C13" s="23" t="s">
        <v>51</v>
      </c>
      <c r="D13" s="23">
        <v>840</v>
      </c>
      <c r="E13" s="23">
        <v>168</v>
      </c>
      <c r="F13" s="23">
        <v>84</v>
      </c>
      <c r="G13" s="25">
        <v>42</v>
      </c>
      <c r="H13" s="9"/>
      <c r="I13" s="2"/>
      <c r="J13" s="2"/>
      <c r="K13" s="2"/>
    </row>
    <row r="14" spans="1:11" x14ac:dyDescent="0.3">
      <c r="A14" s="12"/>
      <c r="B14" s="22" t="s">
        <v>78</v>
      </c>
      <c r="C14" s="23" t="s">
        <v>52</v>
      </c>
      <c r="D14" s="23">
        <v>820</v>
      </c>
      <c r="E14" s="23">
        <v>164</v>
      </c>
      <c r="F14" s="23">
        <v>82</v>
      </c>
      <c r="G14" s="25">
        <v>41</v>
      </c>
      <c r="H14" s="9"/>
      <c r="I14" s="2"/>
      <c r="J14" s="2"/>
      <c r="K14" s="2"/>
    </row>
    <row r="15" spans="1:11" x14ac:dyDescent="0.3">
      <c r="A15" s="12"/>
      <c r="B15" s="22" t="s">
        <v>79</v>
      </c>
      <c r="C15" s="23" t="s">
        <v>53</v>
      </c>
      <c r="D15" s="23">
        <v>800</v>
      </c>
      <c r="E15" s="23">
        <v>160</v>
      </c>
      <c r="F15" s="23">
        <v>80</v>
      </c>
      <c r="G15" s="25">
        <v>40</v>
      </c>
      <c r="H15" s="9"/>
      <c r="I15" s="2"/>
      <c r="J15" s="2"/>
      <c r="K15" s="2"/>
    </row>
    <row r="16" spans="1:11" x14ac:dyDescent="0.3">
      <c r="A16" s="12"/>
      <c r="B16" s="22" t="s">
        <v>80</v>
      </c>
      <c r="C16" s="23" t="s">
        <v>54</v>
      </c>
      <c r="D16" s="23">
        <v>780</v>
      </c>
      <c r="E16" s="23">
        <v>156</v>
      </c>
      <c r="F16" s="23">
        <v>78</v>
      </c>
      <c r="G16" s="25">
        <v>39</v>
      </c>
      <c r="H16" s="9"/>
      <c r="I16" s="2"/>
      <c r="J16" s="2"/>
      <c r="K16" s="2"/>
    </row>
    <row r="17" spans="1:11" x14ac:dyDescent="0.3">
      <c r="A17" s="12"/>
      <c r="B17" s="22" t="s">
        <v>81</v>
      </c>
      <c r="C17" s="23" t="s">
        <v>55</v>
      </c>
      <c r="D17" s="23">
        <v>760</v>
      </c>
      <c r="E17" s="23">
        <v>152</v>
      </c>
      <c r="F17" s="23">
        <v>76</v>
      </c>
      <c r="G17" s="25">
        <v>38</v>
      </c>
      <c r="H17" s="9"/>
      <c r="I17" s="2"/>
      <c r="J17" s="2"/>
      <c r="K17" s="2"/>
    </row>
    <row r="18" spans="1:11" x14ac:dyDescent="0.3">
      <c r="A18" s="12"/>
      <c r="B18" s="22" t="s">
        <v>82</v>
      </c>
      <c r="C18" s="23" t="s">
        <v>56</v>
      </c>
      <c r="D18" s="23">
        <v>740</v>
      </c>
      <c r="E18" s="23">
        <v>148</v>
      </c>
      <c r="F18" s="23">
        <v>74</v>
      </c>
      <c r="G18" s="25">
        <v>37</v>
      </c>
      <c r="H18" s="9"/>
      <c r="I18" s="2"/>
      <c r="J18" s="2"/>
      <c r="K18" s="2"/>
    </row>
    <row r="19" spans="1:11" x14ac:dyDescent="0.3">
      <c r="A19" s="12"/>
      <c r="B19" s="22" t="s">
        <v>83</v>
      </c>
      <c r="C19" s="23" t="s">
        <v>57</v>
      </c>
      <c r="D19" s="23">
        <v>720</v>
      </c>
      <c r="E19" s="23">
        <v>144</v>
      </c>
      <c r="F19" s="23">
        <v>72</v>
      </c>
      <c r="G19" s="25">
        <v>36</v>
      </c>
      <c r="H19" s="9"/>
      <c r="I19" s="2"/>
      <c r="J19" s="2"/>
      <c r="K19" s="2"/>
    </row>
    <row r="20" spans="1:11" x14ac:dyDescent="0.3">
      <c r="A20" s="12"/>
      <c r="B20" s="22" t="s">
        <v>84</v>
      </c>
      <c r="C20" s="23" t="s">
        <v>58</v>
      </c>
      <c r="D20" s="23">
        <v>700</v>
      </c>
      <c r="E20" s="23">
        <v>140</v>
      </c>
      <c r="F20" s="23">
        <v>70</v>
      </c>
      <c r="G20" s="25">
        <v>35</v>
      </c>
      <c r="H20" s="9"/>
      <c r="I20" s="2"/>
      <c r="J20" s="2"/>
      <c r="K20" s="2"/>
    </row>
    <row r="21" spans="1:11" x14ac:dyDescent="0.3">
      <c r="A21" s="12"/>
      <c r="B21" s="22" t="s">
        <v>85</v>
      </c>
      <c r="C21" s="23" t="s">
        <v>59</v>
      </c>
      <c r="D21" s="23">
        <v>680</v>
      </c>
      <c r="E21" s="23">
        <v>136</v>
      </c>
      <c r="F21" s="23">
        <v>68</v>
      </c>
      <c r="G21" s="25">
        <v>34</v>
      </c>
      <c r="H21" s="9"/>
      <c r="I21" s="2"/>
      <c r="J21" s="2"/>
      <c r="K21" s="2"/>
    </row>
    <row r="22" spans="1:11" x14ac:dyDescent="0.3">
      <c r="A22" s="12"/>
      <c r="B22" s="22" t="s">
        <v>86</v>
      </c>
      <c r="C22" s="23" t="s">
        <v>60</v>
      </c>
      <c r="D22" s="23">
        <v>650</v>
      </c>
      <c r="E22" s="23">
        <v>130</v>
      </c>
      <c r="F22" s="23">
        <v>65</v>
      </c>
      <c r="G22" s="25">
        <v>32.5</v>
      </c>
      <c r="H22" s="9"/>
      <c r="I22" s="2"/>
      <c r="J22" s="2"/>
      <c r="K22" s="2"/>
    </row>
    <row r="23" spans="1:11" x14ac:dyDescent="0.3">
      <c r="A23" s="12"/>
      <c r="B23" s="22" t="s">
        <v>87</v>
      </c>
      <c r="C23" s="23" t="s">
        <v>61</v>
      </c>
      <c r="D23" s="23">
        <v>620</v>
      </c>
      <c r="E23" s="23">
        <v>124</v>
      </c>
      <c r="F23" s="23">
        <v>62</v>
      </c>
      <c r="G23" s="25">
        <v>31</v>
      </c>
      <c r="H23" s="9"/>
      <c r="I23" s="2"/>
      <c r="J23" s="2"/>
      <c r="K23" s="2"/>
    </row>
    <row r="24" spans="1:11" x14ac:dyDescent="0.3">
      <c r="A24" s="12"/>
      <c r="B24" s="22" t="s">
        <v>88</v>
      </c>
      <c r="C24" s="23" t="s">
        <v>62</v>
      </c>
      <c r="D24" s="23">
        <v>590</v>
      </c>
      <c r="E24" s="23">
        <v>118</v>
      </c>
      <c r="F24" s="23">
        <v>59</v>
      </c>
      <c r="G24" s="25">
        <v>29.5</v>
      </c>
      <c r="H24" s="9"/>
      <c r="I24" s="2"/>
      <c r="J24" s="2"/>
      <c r="K24" s="2"/>
    </row>
    <row r="25" spans="1:11" x14ac:dyDescent="0.3">
      <c r="A25" s="12"/>
      <c r="B25" s="29" t="s">
        <v>89</v>
      </c>
      <c r="C25" s="30" t="s">
        <v>63</v>
      </c>
      <c r="D25" s="30">
        <v>560</v>
      </c>
      <c r="E25" s="30">
        <v>112</v>
      </c>
      <c r="F25" s="30">
        <v>56</v>
      </c>
      <c r="G25" s="31">
        <v>28</v>
      </c>
      <c r="H25" s="9"/>
      <c r="I25" s="2"/>
      <c r="J25" s="2"/>
      <c r="K25" s="2"/>
    </row>
    <row r="26" spans="1:11" ht="17.25" thickBot="1" x14ac:dyDescent="0.35">
      <c r="A26" s="12"/>
      <c r="B26" s="26" t="s">
        <v>90</v>
      </c>
      <c r="C26" s="27" t="s">
        <v>64</v>
      </c>
      <c r="D26" s="27">
        <v>500</v>
      </c>
      <c r="E26" s="27">
        <v>100</v>
      </c>
      <c r="F26" s="27">
        <v>50</v>
      </c>
      <c r="G26" s="28">
        <v>25</v>
      </c>
      <c r="H26" s="9"/>
      <c r="I26" s="2"/>
      <c r="J26" s="2"/>
      <c r="K26" s="2"/>
    </row>
    <row r="27" spans="1:11" x14ac:dyDescent="0.3">
      <c r="A27" s="12"/>
      <c r="H27" s="9"/>
      <c r="I27" s="2"/>
      <c r="J27" s="2"/>
      <c r="K27" s="2"/>
    </row>
    <row r="28" spans="1:11" x14ac:dyDescent="0.3">
      <c r="B28" s="52" t="s">
        <v>26</v>
      </c>
      <c r="C28" s="52"/>
      <c r="D28" s="52"/>
      <c r="E28" s="52"/>
      <c r="F28" s="52"/>
      <c r="G28" s="52"/>
      <c r="H28" s="52"/>
      <c r="I28" s="52"/>
      <c r="J28" s="52"/>
      <c r="K28" s="52"/>
    </row>
    <row r="29" spans="1:11" x14ac:dyDescent="0.3">
      <c r="B29" s="13" t="s">
        <v>28</v>
      </c>
      <c r="C29" s="13"/>
      <c r="D29" s="13"/>
      <c r="E29" s="13"/>
      <c r="F29" s="13"/>
      <c r="G29" s="13"/>
      <c r="H29" s="13"/>
      <c r="I29" s="13"/>
      <c r="J29" s="13"/>
      <c r="K29" s="13"/>
    </row>
    <row r="30" spans="1:11" ht="17.25" thickBot="1" x14ac:dyDescent="0.35">
      <c r="B30" s="18" t="s">
        <v>5</v>
      </c>
      <c r="C30" s="18">
        <v>1</v>
      </c>
      <c r="D30" s="18">
        <v>2</v>
      </c>
      <c r="E30" s="18">
        <v>3</v>
      </c>
      <c r="F30" s="18">
        <v>4</v>
      </c>
      <c r="G30" s="18">
        <v>5</v>
      </c>
      <c r="H30" s="18">
        <v>6</v>
      </c>
      <c r="I30" s="18">
        <v>7</v>
      </c>
      <c r="J30" s="18">
        <v>8</v>
      </c>
      <c r="K30" s="18">
        <v>9</v>
      </c>
    </row>
    <row r="31" spans="1:11" x14ac:dyDescent="0.3">
      <c r="B31" s="16" t="s">
        <v>6</v>
      </c>
      <c r="C31" s="17">
        <v>0.04</v>
      </c>
      <c r="D31" s="17">
        <v>7.0000000000000007E-2</v>
      </c>
      <c r="E31" s="17">
        <v>0.12</v>
      </c>
      <c r="F31" s="17">
        <v>0.17</v>
      </c>
      <c r="G31" s="17">
        <v>0.2</v>
      </c>
      <c r="H31" s="17">
        <v>0.17</v>
      </c>
      <c r="I31" s="17">
        <v>0.12</v>
      </c>
      <c r="J31" s="17">
        <v>7.0000000000000007E-2</v>
      </c>
      <c r="K31" s="17">
        <v>0.04</v>
      </c>
    </row>
    <row r="32" spans="1:11" x14ac:dyDescent="0.3">
      <c r="B32" s="14" t="s">
        <v>7</v>
      </c>
      <c r="C32" s="15">
        <v>0.04</v>
      </c>
      <c r="D32" s="15">
        <v>0.11</v>
      </c>
      <c r="E32" s="15">
        <v>0.23</v>
      </c>
      <c r="F32" s="15">
        <v>0.4</v>
      </c>
      <c r="G32" s="15">
        <v>0.6</v>
      </c>
      <c r="H32" s="15">
        <v>0.77</v>
      </c>
      <c r="I32" s="15">
        <v>0.89</v>
      </c>
      <c r="J32" s="15">
        <v>0.96</v>
      </c>
      <c r="K32" s="15">
        <v>1</v>
      </c>
    </row>
    <row r="33" spans="2:11" x14ac:dyDescent="0.3">
      <c r="B33" s="51" t="s">
        <v>8</v>
      </c>
      <c r="C33" s="51" t="s">
        <v>9</v>
      </c>
      <c r="D33" s="51" t="s">
        <v>10</v>
      </c>
      <c r="E33" s="14">
        <v>0.74</v>
      </c>
      <c r="F33" s="14">
        <v>0.25</v>
      </c>
      <c r="G33" s="14">
        <v>-0.24</v>
      </c>
      <c r="H33" s="14">
        <v>-0.73</v>
      </c>
      <c r="I33" s="14">
        <v>-1.21</v>
      </c>
      <c r="J33" s="14">
        <v>-1.74</v>
      </c>
      <c r="K33" s="51" t="s">
        <v>17</v>
      </c>
    </row>
    <row r="34" spans="2:11" x14ac:dyDescent="0.3">
      <c r="B34" s="51"/>
      <c r="C34" s="51"/>
      <c r="D34" s="51"/>
      <c r="E34" s="14" t="s">
        <v>11</v>
      </c>
      <c r="F34" s="14" t="s">
        <v>12</v>
      </c>
      <c r="G34" s="14" t="s">
        <v>13</v>
      </c>
      <c r="H34" s="14" t="s">
        <v>14</v>
      </c>
      <c r="I34" s="14" t="s">
        <v>15</v>
      </c>
      <c r="J34" s="14" t="s">
        <v>16</v>
      </c>
      <c r="K34" s="51"/>
    </row>
    <row r="35" spans="2:11" x14ac:dyDescent="0.3"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2:11" x14ac:dyDescent="0.3">
      <c r="B36" s="52" t="s">
        <v>27</v>
      </c>
      <c r="C36" s="53"/>
      <c r="D36" s="53"/>
      <c r="E36" s="53"/>
      <c r="F36" s="53"/>
      <c r="G36" s="53"/>
      <c r="H36" s="9"/>
      <c r="I36" s="9"/>
      <c r="J36" s="9"/>
      <c r="K36" s="9"/>
    </row>
    <row r="37" spans="2:11" x14ac:dyDescent="0.3">
      <c r="B37" s="11" t="s">
        <v>29</v>
      </c>
      <c r="C37" s="9"/>
      <c r="D37" s="9"/>
      <c r="E37" s="9"/>
      <c r="F37" s="9"/>
      <c r="G37" s="9"/>
      <c r="H37" s="9"/>
      <c r="I37" s="9"/>
      <c r="J37" s="9"/>
      <c r="K37" s="9"/>
    </row>
    <row r="38" spans="2:11" x14ac:dyDescent="0.3">
      <c r="B38" s="10" t="s">
        <v>30</v>
      </c>
      <c r="C38" s="9"/>
      <c r="D38" s="9"/>
      <c r="E38" s="9"/>
      <c r="F38" s="9"/>
      <c r="H38" s="12"/>
      <c r="I38" s="12"/>
      <c r="J38" s="12"/>
      <c r="K38" s="12"/>
    </row>
    <row r="39" spans="2:11" x14ac:dyDescent="0.3">
      <c r="B39" s="9"/>
      <c r="C39" s="9"/>
      <c r="D39" s="9"/>
      <c r="E39" s="9"/>
      <c r="F39" s="9"/>
      <c r="H39" s="12"/>
      <c r="I39" s="12"/>
      <c r="J39" s="12"/>
      <c r="K39" s="12"/>
    </row>
    <row r="40" spans="2:11" x14ac:dyDescent="0.3">
      <c r="H40" s="12"/>
      <c r="I40" s="12"/>
      <c r="J40" s="12"/>
      <c r="K40" s="12"/>
    </row>
  </sheetData>
  <mergeCells count="10">
    <mergeCell ref="B2:G2"/>
    <mergeCell ref="K33:K34"/>
    <mergeCell ref="B28:K28"/>
    <mergeCell ref="B36:G36"/>
    <mergeCell ref="B33:B34"/>
    <mergeCell ref="C33:C34"/>
    <mergeCell ref="D33:D34"/>
    <mergeCell ref="B3:B4"/>
    <mergeCell ref="C3:C4"/>
    <mergeCell ref="D3:G3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등급산출</vt:lpstr>
      <vt:lpstr>참고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nohhaeun</dc:creator>
  <cp:lastModifiedBy>user</cp:lastModifiedBy>
  <dcterms:created xsi:type="dcterms:W3CDTF">2018-07-16T07:47:40Z</dcterms:created>
  <dcterms:modified xsi:type="dcterms:W3CDTF">2023-08-21T01:57:45Z</dcterms:modified>
</cp:coreProperties>
</file>